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6" i="1"/>
  <c r="L157" i="1" s="1"/>
  <c r="L146" i="1"/>
  <c r="L137" i="1"/>
  <c r="L127" i="1"/>
  <c r="L138" i="1" s="1"/>
  <c r="L118" i="1"/>
  <c r="L108" i="1"/>
  <c r="L119" i="1" s="1"/>
  <c r="L100" i="1"/>
  <c r="L99" i="1"/>
  <c r="L89" i="1"/>
  <c r="L80" i="1"/>
  <c r="L81" i="1" s="1"/>
  <c r="L70" i="1"/>
  <c r="L61" i="1"/>
  <c r="L51" i="1"/>
  <c r="L62" i="1" s="1"/>
  <c r="L42" i="1"/>
  <c r="L32" i="1"/>
  <c r="L43" i="1" s="1"/>
  <c r="L196" i="1" s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H176" i="1"/>
  <c r="I176" i="1"/>
  <c r="J157" i="1"/>
  <c r="G157" i="1"/>
  <c r="H138" i="1"/>
  <c r="I138" i="1"/>
  <c r="H157" i="1"/>
  <c r="H195" i="1"/>
  <c r="G138" i="1"/>
  <c r="I157" i="1"/>
  <c r="G176" i="1"/>
  <c r="I195" i="1"/>
  <c r="J138" i="1"/>
  <c r="J176" i="1"/>
  <c r="H119" i="1"/>
  <c r="I119" i="1"/>
  <c r="J119" i="1"/>
  <c r="G119" i="1"/>
  <c r="J100" i="1"/>
  <c r="I100" i="1"/>
  <c r="H100" i="1"/>
  <c r="G100" i="1"/>
  <c r="J81" i="1"/>
  <c r="F81" i="1"/>
  <c r="G81" i="1"/>
  <c r="I81" i="1"/>
  <c r="J62" i="1"/>
  <c r="I62" i="1"/>
  <c r="F62" i="1"/>
  <c r="G62" i="1"/>
  <c r="H43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J196" i="1"/>
  <c r="G196" i="1"/>
  <c r="F196" i="1"/>
</calcChain>
</file>

<file path=xl/sharedStrings.xml><?xml version="1.0" encoding="utf-8"?>
<sst xmlns="http://schemas.openxmlformats.org/spreadsheetml/2006/main" count="389" uniqueCount="181">
  <si>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</si>
  <si>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</si>
  <si>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</si>
  <si>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</si>
  <si>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</si>
  <si>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</si>
  <si>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</si>
  <si>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</si>
  <si>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</si>
  <si>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</si>
  <si>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</si>
  <si>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</si>
  <si>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</si>
  <si>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</si>
  <si>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</si>
  <si>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</si>
  <si>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</si>
  <si>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</si>
  <si>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</si>
  <si>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</si>
  <si>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</si>
  <si>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</si>
  <si>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</si>
  <si>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</si>
  <si>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</si>
  <si>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</si>
  <si>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</si>
  <si>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</si>
  <si>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</si>
  <si>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</si>
  <si>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</si>
  <si>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</si>
  <si>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</si>
  <si>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</si>
  <si>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</si>
  <si>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</si>
  <si>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</si>
  <si>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</si>
  <si>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</si>
  <si>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</si>
  <si>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Ремнева С.А.</t>
  </si>
  <si>
    <t xml:space="preserve"> № 58</t>
  </si>
  <si>
    <t>Макароны отварные с сыром</t>
  </si>
  <si>
    <t>Какао с молоком</t>
  </si>
  <si>
    <t xml:space="preserve">Хлеб витаминизированный </t>
  </si>
  <si>
    <t>Йогурт</t>
  </si>
  <si>
    <t>Овощи свежие</t>
  </si>
  <si>
    <t>Суп картофельный с рыбой</t>
  </si>
  <si>
    <t>Котлеты из говядины</t>
  </si>
  <si>
    <t>Кисель витаминизированный "Витошка"</t>
  </si>
  <si>
    <t>Хлеб ржаной</t>
  </si>
  <si>
    <t>Вафли</t>
  </si>
  <si>
    <t>21.2</t>
  </si>
  <si>
    <t>Чай с сахаром</t>
  </si>
  <si>
    <t>Хлеб витаминизированный</t>
  </si>
  <si>
    <t>Фрукты</t>
  </si>
  <si>
    <t xml:space="preserve">Хлеб ржанной </t>
  </si>
  <si>
    <t>Салат из кукурузы (консервированной)</t>
  </si>
  <si>
    <t>Борщ из свежей капусты со сметаной с мясом говядины</t>
  </si>
  <si>
    <t>Компот из свежих плодов</t>
  </si>
  <si>
    <t>Сок(в упаковке)</t>
  </si>
  <si>
    <t xml:space="preserve">Пудинг манный </t>
  </si>
  <si>
    <t>Масло (порциями)</t>
  </si>
  <si>
    <t>Кофейный напиток с молоком</t>
  </si>
  <si>
    <t>Сыр порциями</t>
  </si>
  <si>
    <t>Сельдь с луком</t>
  </si>
  <si>
    <t>Суп крестьянский с крупой с говядиной</t>
  </si>
  <si>
    <t>Биточки из говядины</t>
  </si>
  <si>
    <t>Картофель и овощи, тушенные в соусе</t>
  </si>
  <si>
    <t>Компот из смеси сухофруктов</t>
  </si>
  <si>
    <t xml:space="preserve">Хлеб ржаной </t>
  </si>
  <si>
    <t>164.65</t>
  </si>
  <si>
    <t>5.4</t>
  </si>
  <si>
    <t>Суфле морковно-яблочнее с творогом и сгущенным молоком</t>
  </si>
  <si>
    <t>0.1</t>
  </si>
  <si>
    <t>Чай с сахаром и лимоном</t>
  </si>
  <si>
    <t>Салат "Свеколка"</t>
  </si>
  <si>
    <t>Щи из свежей капусты с мясом говядины со сметаной</t>
  </si>
  <si>
    <t>Суфле рыбное</t>
  </si>
  <si>
    <t>Пюре картофельное</t>
  </si>
  <si>
    <t>Компот из кураги</t>
  </si>
  <si>
    <t>Сок (в упаковке)</t>
  </si>
  <si>
    <t>103.55</t>
  </si>
  <si>
    <t>4.61</t>
  </si>
  <si>
    <t>Омлет натуральный с маслом сливочным</t>
  </si>
  <si>
    <t>Горошек зеленый отварной</t>
  </si>
  <si>
    <t>20.07</t>
  </si>
  <si>
    <t>Салат из белокочанной капусты с огурцом</t>
  </si>
  <si>
    <t>Суп картофельный с бобовыми с говядиной</t>
  </si>
  <si>
    <t>Суфле из печени</t>
  </si>
  <si>
    <t>Напиток из ягод</t>
  </si>
  <si>
    <t>0.64</t>
  </si>
  <si>
    <t>7.06</t>
  </si>
  <si>
    <t>Каша  овсяная "Геркулес" молочная с маслом сливочным</t>
  </si>
  <si>
    <t>Яйцо вареное</t>
  </si>
  <si>
    <t>0.27</t>
  </si>
  <si>
    <t>89.30</t>
  </si>
  <si>
    <t>Салат из свежих помидоров</t>
  </si>
  <si>
    <t>Суп картофельный с макаронными изделииями с мясом говядины</t>
  </si>
  <si>
    <t>Гуляш из говядины</t>
  </si>
  <si>
    <t>Напиток витамизированный "Витошка"</t>
  </si>
  <si>
    <t>Сок</t>
  </si>
  <si>
    <t>2.08</t>
  </si>
  <si>
    <t>5.26</t>
  </si>
  <si>
    <t>18.64</t>
  </si>
  <si>
    <t>84.83</t>
  </si>
  <si>
    <t>0.19</t>
  </si>
  <si>
    <t>Запеканка рисовая с творогом и молоком сгущенным</t>
  </si>
  <si>
    <t>Салат из горошка зеленого консервированного</t>
  </si>
  <si>
    <t>Щи из свежей капусты с говядиной и сметаной</t>
  </si>
  <si>
    <t>Суфле из рыбы</t>
  </si>
  <si>
    <t>3.59</t>
  </si>
  <si>
    <t>4.13</t>
  </si>
  <si>
    <t>4.1</t>
  </si>
  <si>
    <t>21.94</t>
  </si>
  <si>
    <t>0.31</t>
  </si>
  <si>
    <t>0.18</t>
  </si>
  <si>
    <t>8.48</t>
  </si>
  <si>
    <t>2.16</t>
  </si>
  <si>
    <t>4.03</t>
  </si>
  <si>
    <t>5.58</t>
  </si>
  <si>
    <t>Салат из свежих огурцов с маслом растительным</t>
  </si>
  <si>
    <t>Борщ из свежей капусты с картофелем сметаной и говядиной</t>
  </si>
  <si>
    <t>Печень по-строгановски</t>
  </si>
  <si>
    <t>Макаронные изделия отварные</t>
  </si>
  <si>
    <t>Напиток из плодов шиповника</t>
  </si>
  <si>
    <t>0.55</t>
  </si>
  <si>
    <t>5.06</t>
  </si>
  <si>
    <t>1.9</t>
  </si>
  <si>
    <t>5.68</t>
  </si>
  <si>
    <t>7.60</t>
  </si>
  <si>
    <t>15.29</t>
  </si>
  <si>
    <t>5.78</t>
  </si>
  <si>
    <t>3.82</t>
  </si>
  <si>
    <t>25.09</t>
  </si>
  <si>
    <t>0.7</t>
  </si>
  <si>
    <t>82.25</t>
  </si>
  <si>
    <t>Чай с молоком</t>
  </si>
  <si>
    <t>14.86</t>
  </si>
  <si>
    <t>48.87</t>
  </si>
  <si>
    <t>3.05</t>
  </si>
  <si>
    <t>17.15</t>
  </si>
  <si>
    <t>Салат из свеклы с сыром</t>
  </si>
  <si>
    <t>Голубцы ленивые с курой</t>
  </si>
  <si>
    <t>9.68</t>
  </si>
  <si>
    <t>0.97</t>
  </si>
  <si>
    <t>Каша "Дружба"</t>
  </si>
  <si>
    <t>Сыр (порциями)</t>
  </si>
  <si>
    <t>Молоко кипяченое</t>
  </si>
  <si>
    <t>5.87</t>
  </si>
  <si>
    <t>8.49</t>
  </si>
  <si>
    <t>42.76</t>
  </si>
  <si>
    <t>271.73</t>
  </si>
  <si>
    <t>4.5</t>
  </si>
  <si>
    <t>5.72</t>
  </si>
  <si>
    <t>5.91</t>
  </si>
  <si>
    <t>9.57</t>
  </si>
  <si>
    <t>122.22</t>
  </si>
  <si>
    <t>1.66</t>
  </si>
  <si>
    <t>0.22</t>
  </si>
  <si>
    <t>10.60</t>
  </si>
  <si>
    <t>50.99</t>
  </si>
  <si>
    <t>Рассольник ленинградский со сметаной с говядиной</t>
  </si>
  <si>
    <t>Говядина тушеная</t>
  </si>
  <si>
    <t>Рагу овощное</t>
  </si>
  <si>
    <t>Напиток витаминизированный "Витошка"</t>
  </si>
  <si>
    <t>3.02</t>
  </si>
  <si>
    <t>3.52</t>
  </si>
  <si>
    <t>47.81</t>
  </si>
  <si>
    <t>6.38</t>
  </si>
  <si>
    <t>3.54</t>
  </si>
  <si>
    <t>8.66</t>
  </si>
  <si>
    <t>21ё,83</t>
  </si>
  <si>
    <t>Суп-пюре из разных овощей</t>
  </si>
  <si>
    <t>Пудинг пшенный с творогом</t>
  </si>
  <si>
    <t>Запеканка из творога со сгущенным молоком</t>
  </si>
  <si>
    <t>Капуста тушеная</t>
  </si>
  <si>
    <t>Каша гречневая рассыпчатая</t>
  </si>
  <si>
    <t xml:space="preserve">Капуста тушеная </t>
  </si>
  <si>
    <t>Рыба, запеченная в омлете с картофелем отварным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</si>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</sst>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Q24" sqref="Q2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7.6</v>
      </c>
      <c r="H6" s="40">
        <v>16.91</v>
      </c>
      <c r="I6" s="40">
        <v>24.05</v>
      </c>
      <c r="J6" s="40">
        <v>279.98</v>
      </c>
      <c r="K6" s="41">
        <v>204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7.01</v>
      </c>
      <c r="H8" s="43">
        <v>7.66</v>
      </c>
      <c r="I8" s="43">
        <v>44.84</v>
      </c>
      <c r="J8" s="43">
        <v>277.94</v>
      </c>
      <c r="K8" s="44">
        <v>433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35</v>
      </c>
      <c r="G9" s="43">
        <v>2.67</v>
      </c>
      <c r="H9" s="43">
        <v>0.22</v>
      </c>
      <c r="I9" s="43">
        <v>17.559999999999999</v>
      </c>
      <c r="J9" s="43">
        <v>82.89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150</v>
      </c>
      <c r="G11" s="43">
        <v>3</v>
      </c>
      <c r="H11" s="43">
        <v>2.25</v>
      </c>
      <c r="I11" s="43">
        <v>4.5</v>
      </c>
      <c r="J11" s="43">
        <v>72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20.28</v>
      </c>
      <c r="H13" s="19">
        <f t="shared" si="0"/>
        <v>27.04</v>
      </c>
      <c r="I13" s="19">
        <f t="shared" si="0"/>
        <v>90.95</v>
      </c>
      <c r="J13" s="19">
        <f t="shared" si="0"/>
        <v>712.81000000000006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0.93</v>
      </c>
      <c r="H14" s="43">
        <v>0.15</v>
      </c>
      <c r="I14" s="43">
        <v>3.09</v>
      </c>
      <c r="J14" s="43">
        <v>18.64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7.06</v>
      </c>
      <c r="H15" s="43">
        <v>2.72</v>
      </c>
      <c r="I15" s="43">
        <v>13.35</v>
      </c>
      <c r="J15" s="43">
        <v>106.46</v>
      </c>
      <c r="K15" s="44">
        <v>92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13.89</v>
      </c>
      <c r="H16" s="43">
        <v>13.92</v>
      </c>
      <c r="I16" s="43">
        <v>10.88</v>
      </c>
      <c r="J16" s="43">
        <v>224.07</v>
      </c>
      <c r="K16" s="44">
        <v>272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176</v>
      </c>
      <c r="F17" s="43">
        <v>150</v>
      </c>
      <c r="G17" s="43">
        <v>3</v>
      </c>
      <c r="H17" s="43">
        <v>4.8499999999999996</v>
      </c>
      <c r="I17" s="43">
        <v>11.4</v>
      </c>
      <c r="J17" s="43">
        <v>102.98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0</v>
      </c>
      <c r="J18" s="43">
        <v>0</v>
      </c>
      <c r="K18" s="44">
        <v>411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55</v>
      </c>
      <c r="G19" s="43">
        <v>4.2</v>
      </c>
      <c r="H19" s="43">
        <v>0.34</v>
      </c>
      <c r="I19" s="43">
        <v>27.6</v>
      </c>
      <c r="J19" s="43">
        <v>130.25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3.31</v>
      </c>
      <c r="H20" s="43">
        <v>0.44</v>
      </c>
      <c r="I20" s="43" t="s">
        <v>52</v>
      </c>
      <c r="J20" s="43">
        <v>101.98</v>
      </c>
      <c r="K20" s="44"/>
      <c r="L20" s="43"/>
    </row>
    <row r="21" spans="1:12" ht="15" x14ac:dyDescent="0.25">
      <c r="A21" s="23"/>
      <c r="B21" s="15"/>
      <c r="C21" s="11"/>
      <c r="D21" s="6"/>
      <c r="E21" s="42" t="s">
        <v>51</v>
      </c>
      <c r="F21" s="43">
        <v>30</v>
      </c>
      <c r="G21" s="43">
        <v>1.35</v>
      </c>
      <c r="H21" s="43">
        <v>7.5</v>
      </c>
      <c r="I21" s="43">
        <v>20.100000000000001</v>
      </c>
      <c r="J21" s="43">
        <v>156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875</v>
      </c>
      <c r="G23" s="19">
        <f t="shared" ref="G23:J23" si="2">SUM(G14:G22)</f>
        <v>33.74</v>
      </c>
      <c r="H23" s="19">
        <f t="shared" si="2"/>
        <v>29.92</v>
      </c>
      <c r="I23" s="19">
        <f t="shared" si="2"/>
        <v>86.419999999999987</v>
      </c>
      <c r="J23" s="19">
        <f t="shared" si="2"/>
        <v>840.38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1460</v>
      </c>
      <c r="G24" s="32">
        <f t="shared" ref="G24:J24" si="4">G13+G23</f>
        <v>54.02</v>
      </c>
      <c r="H24" s="32">
        <f t="shared" si="4"/>
        <v>56.96</v>
      </c>
      <c r="I24" s="32">
        <f t="shared" si="4"/>
        <v>177.37</v>
      </c>
      <c r="J24" s="32">
        <f t="shared" si="4"/>
        <v>1553.19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175</v>
      </c>
      <c r="F25" s="40">
        <v>200</v>
      </c>
      <c r="G25" s="40">
        <v>26.14</v>
      </c>
      <c r="H25" s="40">
        <v>17.27</v>
      </c>
      <c r="I25" s="40">
        <v>31.16</v>
      </c>
      <c r="J25" s="40">
        <v>392.28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0.23</v>
      </c>
      <c r="H27" s="43">
        <v>0</v>
      </c>
      <c r="I27" s="43">
        <v>5.33</v>
      </c>
      <c r="J27" s="43">
        <v>22.24</v>
      </c>
      <c r="K27" s="44">
        <v>430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30</v>
      </c>
      <c r="G28" s="43">
        <v>2.29</v>
      </c>
      <c r="H28" s="43">
        <v>0.19</v>
      </c>
      <c r="I28" s="43">
        <v>15.05</v>
      </c>
      <c r="J28" s="43">
        <v>71.05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150</v>
      </c>
      <c r="G29" s="43">
        <v>0.6</v>
      </c>
      <c r="H29" s="43">
        <v>0.6</v>
      </c>
      <c r="I29" s="43">
        <v>14.7</v>
      </c>
      <c r="J29" s="43">
        <v>70.5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56</v>
      </c>
      <c r="F30" s="43">
        <v>20</v>
      </c>
      <c r="G30" s="43">
        <v>1.32</v>
      </c>
      <c r="H30" s="43">
        <v>0.18</v>
      </c>
      <c r="I30" s="43">
        <v>8.48</v>
      </c>
      <c r="J30" s="43">
        <v>40.79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30.580000000000002</v>
      </c>
      <c r="H32" s="19">
        <f t="shared" ref="H32" si="7">SUM(H25:H31)</f>
        <v>18.240000000000002</v>
      </c>
      <c r="I32" s="19">
        <f t="shared" ref="I32" si="8">SUM(I25:I31)</f>
        <v>74.720000000000013</v>
      </c>
      <c r="J32" s="19">
        <f t="shared" ref="J32:L32" si="9">SUM(J25:J31)</f>
        <v>596.8599999999999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1.1399999999999999</v>
      </c>
      <c r="H33" s="43">
        <v>2.0099999999999998</v>
      </c>
      <c r="I33" s="43">
        <v>2.4</v>
      </c>
      <c r="J33" s="43">
        <v>32.159999999999997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5.7</v>
      </c>
      <c r="H34" s="43">
        <v>7.25</v>
      </c>
      <c r="I34" s="43">
        <v>13.86</v>
      </c>
      <c r="J34" s="43">
        <v>148.9</v>
      </c>
      <c r="K34" s="44">
        <v>76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180</v>
      </c>
      <c r="F35" s="43">
        <v>250</v>
      </c>
      <c r="G35" s="43">
        <v>20.149999999999999</v>
      </c>
      <c r="H35" s="43">
        <v>24.29</v>
      </c>
      <c r="I35" s="43">
        <v>38.18</v>
      </c>
      <c r="J35" s="43">
        <v>452.76</v>
      </c>
      <c r="K35" s="44">
        <v>265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0.48</v>
      </c>
      <c r="H37" s="43">
        <v>0.2</v>
      </c>
      <c r="I37" s="43">
        <v>18.899999999999999</v>
      </c>
      <c r="J37" s="43">
        <v>79.989999999999995</v>
      </c>
      <c r="K37" s="44">
        <v>396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55</v>
      </c>
      <c r="G38" s="43">
        <v>4.2</v>
      </c>
      <c r="H38" s="43">
        <v>0.34</v>
      </c>
      <c r="I38" s="43">
        <v>27.6</v>
      </c>
      <c r="J38" s="43">
        <v>130.25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1.99</v>
      </c>
      <c r="H39" s="43">
        <v>0.26</v>
      </c>
      <c r="I39" s="43">
        <v>12.72</v>
      </c>
      <c r="J39" s="43">
        <v>61.19</v>
      </c>
      <c r="K39" s="44"/>
      <c r="L39" s="43"/>
    </row>
    <row r="40" spans="1:12" ht="15" x14ac:dyDescent="0.25">
      <c r="A40" s="14"/>
      <c r="B40" s="15"/>
      <c r="C40" s="11"/>
      <c r="D40" s="6"/>
      <c r="E40" s="42" t="s">
        <v>60</v>
      </c>
      <c r="F40" s="43">
        <v>200</v>
      </c>
      <c r="G40" s="43">
        <v>0.97</v>
      </c>
      <c r="H40" s="43">
        <v>0.19</v>
      </c>
      <c r="I40" s="43">
        <v>19.59</v>
      </c>
      <c r="J40" s="43">
        <v>83.42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995</v>
      </c>
      <c r="G42" s="19">
        <f t="shared" ref="G42" si="10">SUM(G33:G41)</f>
        <v>34.629999999999995</v>
      </c>
      <c r="H42" s="19">
        <f t="shared" ref="H42" si="11">SUM(H33:H41)</f>
        <v>34.54</v>
      </c>
      <c r="I42" s="19">
        <f t="shared" ref="I42" si="12">SUM(I33:I41)</f>
        <v>133.25</v>
      </c>
      <c r="J42" s="19">
        <f t="shared" ref="J42:L42" si="13">SUM(J33:J41)</f>
        <v>988.67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1595</v>
      </c>
      <c r="G43" s="32">
        <f t="shared" ref="G43" si="14">G32+G42</f>
        <v>65.209999999999994</v>
      </c>
      <c r="H43" s="32">
        <f t="shared" ref="H43" si="15">H32+H42</f>
        <v>52.78</v>
      </c>
      <c r="I43" s="32">
        <f t="shared" ref="I43" si="16">I32+I42</f>
        <v>207.97000000000003</v>
      </c>
      <c r="J43" s="32">
        <f t="shared" ref="J43:L43" si="17">J32+J42</f>
        <v>1585.5299999999997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150</v>
      </c>
      <c r="G44" s="40">
        <v>7.93</v>
      </c>
      <c r="H44" s="40">
        <v>6.95</v>
      </c>
      <c r="I44" s="40">
        <v>33.65</v>
      </c>
      <c r="J44" s="40">
        <v>238.56</v>
      </c>
      <c r="K44" s="41"/>
      <c r="L44" s="40"/>
    </row>
    <row r="45" spans="1:12" ht="15" x14ac:dyDescent="0.25">
      <c r="A45" s="23"/>
      <c r="B45" s="15"/>
      <c r="C45" s="11"/>
      <c r="D45" s="6"/>
      <c r="E45" s="42" t="s">
        <v>62</v>
      </c>
      <c r="F45" s="43">
        <v>10</v>
      </c>
      <c r="G45" s="43">
        <v>0.1</v>
      </c>
      <c r="H45" s="43">
        <v>8.3000000000000007</v>
      </c>
      <c r="I45" s="43">
        <v>0.1</v>
      </c>
      <c r="J45" s="43">
        <v>75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5.23</v>
      </c>
      <c r="H46" s="43">
        <v>5.27</v>
      </c>
      <c r="I46" s="43">
        <v>32.090000000000003</v>
      </c>
      <c r="J46" s="43">
        <v>197.56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20</v>
      </c>
      <c r="G47" s="43">
        <v>1.53</v>
      </c>
      <c r="H47" s="43">
        <v>0.12</v>
      </c>
      <c r="I47" s="43">
        <v>10.039999999999999</v>
      </c>
      <c r="J47" s="43">
        <v>47.36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125</v>
      </c>
      <c r="G48" s="43">
        <v>2.5</v>
      </c>
      <c r="H48" s="43">
        <v>1.88</v>
      </c>
      <c r="I48" s="43">
        <v>3.75</v>
      </c>
      <c r="J48" s="43">
        <v>60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50</v>
      </c>
      <c r="F49" s="43">
        <v>20</v>
      </c>
      <c r="G49" s="43">
        <v>1.32</v>
      </c>
      <c r="H49" s="43">
        <v>0.18</v>
      </c>
      <c r="I49" s="43">
        <v>8.48</v>
      </c>
      <c r="J49" s="43">
        <v>40.79</v>
      </c>
      <c r="K49" s="44"/>
      <c r="L49" s="43"/>
    </row>
    <row r="50" spans="1:12" ht="15" x14ac:dyDescent="0.25">
      <c r="A50" s="23"/>
      <c r="B50" s="15"/>
      <c r="C50" s="11"/>
      <c r="D50" s="6"/>
      <c r="E50" s="42" t="s">
        <v>64</v>
      </c>
      <c r="F50" s="43">
        <v>15</v>
      </c>
      <c r="G50" s="43">
        <v>3.38</v>
      </c>
      <c r="H50" s="43">
        <v>4.29</v>
      </c>
      <c r="I50" s="43">
        <v>0</v>
      </c>
      <c r="J50" s="43">
        <v>52.96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21.99</v>
      </c>
      <c r="H51" s="19">
        <f t="shared" ref="H51" si="19">SUM(H44:H50)</f>
        <v>26.99</v>
      </c>
      <c r="I51" s="19">
        <f t="shared" ref="I51" si="20">SUM(I44:I50)</f>
        <v>88.11</v>
      </c>
      <c r="J51" s="19">
        <f t="shared" ref="J51:L51" si="21">SUM(J44:J50)</f>
        <v>712.23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7.9</v>
      </c>
      <c r="H52" s="43">
        <v>12.7</v>
      </c>
      <c r="I52" s="43">
        <v>0.16</v>
      </c>
      <c r="J52" s="43">
        <v>146.75</v>
      </c>
      <c r="K52" s="44">
        <v>60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6.88</v>
      </c>
      <c r="H53" s="43">
        <v>5.3</v>
      </c>
      <c r="I53" s="43">
        <v>22.19</v>
      </c>
      <c r="J53" s="43" t="s">
        <v>71</v>
      </c>
      <c r="K53" s="44">
        <v>98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14.63</v>
      </c>
      <c r="H54" s="43">
        <v>13.47</v>
      </c>
      <c r="I54" s="43">
        <v>11.85</v>
      </c>
      <c r="J54" s="43">
        <v>227.07</v>
      </c>
      <c r="K54" s="44">
        <v>272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2.92</v>
      </c>
      <c r="H55" s="43" t="s">
        <v>72</v>
      </c>
      <c r="I55" s="43">
        <v>22.32</v>
      </c>
      <c r="J55" s="43">
        <v>151.02000000000001</v>
      </c>
      <c r="K55" s="44">
        <v>134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</v>
      </c>
      <c r="H56" s="43">
        <v>0</v>
      </c>
      <c r="I56" s="43">
        <v>7.74</v>
      </c>
      <c r="J56" s="43">
        <v>30.96</v>
      </c>
      <c r="K56" s="44">
        <v>402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55</v>
      </c>
      <c r="G57" s="43">
        <v>4.2</v>
      </c>
      <c r="H57" s="43">
        <v>0.34</v>
      </c>
      <c r="I57" s="43">
        <v>27.6</v>
      </c>
      <c r="J57" s="43">
        <v>130.25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70</v>
      </c>
      <c r="F58" s="43">
        <v>25</v>
      </c>
      <c r="G58" s="43">
        <v>1.66</v>
      </c>
      <c r="H58" s="43">
        <v>0.22</v>
      </c>
      <c r="I58" s="43">
        <v>10.6</v>
      </c>
      <c r="J58" s="43">
        <v>50.99</v>
      </c>
      <c r="K58" s="44"/>
      <c r="L58" s="43"/>
    </row>
    <row r="59" spans="1:12" ht="15" x14ac:dyDescent="0.25">
      <c r="A59" s="23"/>
      <c r="B59" s="15"/>
      <c r="C59" s="11"/>
      <c r="D59" s="6"/>
      <c r="E59" s="42" t="s">
        <v>55</v>
      </c>
      <c r="F59" s="43">
        <v>175</v>
      </c>
      <c r="G59" s="43">
        <v>0.7</v>
      </c>
      <c r="H59" s="43">
        <v>0.7</v>
      </c>
      <c r="I59" s="43">
        <v>17.149999999999999</v>
      </c>
      <c r="J59" s="43">
        <v>82.25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955</v>
      </c>
      <c r="G61" s="19">
        <f t="shared" ref="G61" si="22">SUM(G52:G60)</f>
        <v>38.890000000000008</v>
      </c>
      <c r="H61" s="19">
        <f t="shared" ref="H61" si="23">SUM(H52:H60)</f>
        <v>32.730000000000004</v>
      </c>
      <c r="I61" s="19">
        <f t="shared" ref="I61" si="24">SUM(I52:I60)</f>
        <v>119.61000000000001</v>
      </c>
      <c r="J61" s="19">
        <f t="shared" ref="J61:L61" si="25">SUM(J52:J60)</f>
        <v>819.29000000000008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1495</v>
      </c>
      <c r="G62" s="32">
        <f t="shared" ref="G62" si="26">G51+G61</f>
        <v>60.88000000000001</v>
      </c>
      <c r="H62" s="32">
        <f t="shared" ref="H62" si="27">H51+H61</f>
        <v>59.72</v>
      </c>
      <c r="I62" s="32">
        <f t="shared" ref="I62" si="28">I51+I61</f>
        <v>207.72000000000003</v>
      </c>
      <c r="J62" s="32">
        <f t="shared" ref="J62:L62" si="29">J51+J61</f>
        <v>1531.52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250</v>
      </c>
      <c r="G63" s="40">
        <v>12.68</v>
      </c>
      <c r="H63" s="40">
        <v>13.63</v>
      </c>
      <c r="I63" s="40">
        <v>45.93</v>
      </c>
      <c r="J63" s="40">
        <v>360.32</v>
      </c>
      <c r="K63" s="41">
        <v>411</v>
      </c>
      <c r="L63" s="40"/>
    </row>
    <row r="64" spans="1:12" ht="15" x14ac:dyDescent="0.25">
      <c r="A64" s="23"/>
      <c r="B64" s="15"/>
      <c r="C64" s="11"/>
      <c r="D64" s="6"/>
      <c r="E64" s="42" t="s">
        <v>62</v>
      </c>
      <c r="F64" s="43">
        <v>10</v>
      </c>
      <c r="G64" s="43">
        <v>0</v>
      </c>
      <c r="H64" s="43">
        <v>8.3000000000000007</v>
      </c>
      <c r="I64" s="43" t="s">
        <v>74</v>
      </c>
      <c r="J64" s="43">
        <v>75</v>
      </c>
      <c r="K64" s="44">
        <v>13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0.26</v>
      </c>
      <c r="H65" s="43">
        <v>0</v>
      </c>
      <c r="I65" s="43">
        <v>10.29</v>
      </c>
      <c r="J65" s="43">
        <v>42.91</v>
      </c>
      <c r="K65" s="44">
        <v>431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3.05</v>
      </c>
      <c r="H66" s="43">
        <v>0.25</v>
      </c>
      <c r="I66" s="43">
        <v>20.07</v>
      </c>
      <c r="J66" s="43">
        <v>94.73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45</v>
      </c>
      <c r="F68" s="43">
        <v>150</v>
      </c>
      <c r="G68" s="43">
        <v>3</v>
      </c>
      <c r="H68" s="43">
        <v>2.25</v>
      </c>
      <c r="I68" s="43">
        <v>4.5</v>
      </c>
      <c r="J68" s="43">
        <v>72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18.989999999999998</v>
      </c>
      <c r="H70" s="19">
        <f t="shared" ref="H70" si="31">SUM(H63:H69)</f>
        <v>24.43</v>
      </c>
      <c r="I70" s="19">
        <f t="shared" ref="I70" si="32">SUM(I63:I69)</f>
        <v>80.789999999999992</v>
      </c>
      <c r="J70" s="19">
        <f t="shared" ref="J70:L70" si="33">SUM(J63:J69)</f>
        <v>644.96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70</v>
      </c>
      <c r="G71" s="43">
        <v>1.3</v>
      </c>
      <c r="H71" s="43">
        <v>5.0999999999999996</v>
      </c>
      <c r="I71" s="43">
        <v>12.95</v>
      </c>
      <c r="J71" s="43" t="s">
        <v>82</v>
      </c>
      <c r="K71" s="44">
        <v>50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200</v>
      </c>
      <c r="G72" s="43" t="s">
        <v>83</v>
      </c>
      <c r="H72" s="43">
        <v>7.45</v>
      </c>
      <c r="I72" s="43">
        <v>7.16</v>
      </c>
      <c r="J72" s="43">
        <v>119.15</v>
      </c>
      <c r="K72" s="44">
        <v>84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100</v>
      </c>
      <c r="G73" s="43">
        <v>18.37</v>
      </c>
      <c r="H73" s="43">
        <v>9.9</v>
      </c>
      <c r="I73" s="43">
        <v>2.7</v>
      </c>
      <c r="J73" s="43">
        <v>173.39</v>
      </c>
      <c r="K73" s="44">
        <v>250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4.1900000000000004</v>
      </c>
      <c r="H74" s="43">
        <v>5.07</v>
      </c>
      <c r="I74" s="43">
        <v>24.84</v>
      </c>
      <c r="J74" s="43">
        <v>162.38</v>
      </c>
      <c r="K74" s="44">
        <v>335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0.76</v>
      </c>
      <c r="H75" s="43">
        <v>0.04</v>
      </c>
      <c r="I75" s="43">
        <v>16.13</v>
      </c>
      <c r="J75" s="43">
        <v>68.59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54</v>
      </c>
      <c r="F76" s="43">
        <v>50</v>
      </c>
      <c r="G76" s="43">
        <v>3.82</v>
      </c>
      <c r="H76" s="43">
        <v>0.31</v>
      </c>
      <c r="I76" s="43">
        <v>25.09</v>
      </c>
      <c r="J76" s="43">
        <v>118.41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45</v>
      </c>
      <c r="G77" s="43">
        <v>2.96</v>
      </c>
      <c r="H77" s="43">
        <v>0.4</v>
      </c>
      <c r="I77" s="43">
        <v>19.079999999999998</v>
      </c>
      <c r="J77" s="43">
        <v>91.78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81</v>
      </c>
      <c r="F78" s="43">
        <v>200</v>
      </c>
      <c r="G78" s="43">
        <v>0.97</v>
      </c>
      <c r="H78" s="43">
        <v>0.19</v>
      </c>
      <c r="I78" s="43">
        <v>19.59</v>
      </c>
      <c r="J78" s="43">
        <v>83.42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1015</v>
      </c>
      <c r="G80" s="19">
        <f t="shared" ref="G80" si="34">SUM(G71:G79)</f>
        <v>32.370000000000005</v>
      </c>
      <c r="H80" s="19">
        <f t="shared" ref="H80" si="35">SUM(H71:H79)</f>
        <v>28.46</v>
      </c>
      <c r="I80" s="19">
        <f t="shared" ref="I80" si="36">SUM(I71:I79)</f>
        <v>127.54</v>
      </c>
      <c r="J80" s="19">
        <f t="shared" ref="J80:L80" si="37">SUM(J71:J79)</f>
        <v>817.11999999999989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1665</v>
      </c>
      <c r="G81" s="32">
        <f t="shared" ref="G81" si="38">G70+G80</f>
        <v>51.36</v>
      </c>
      <c r="H81" s="32">
        <f t="shared" ref="H81" si="39">H70+H80</f>
        <v>52.89</v>
      </c>
      <c r="I81" s="32">
        <f t="shared" ref="I81" si="40">I70+I80</f>
        <v>208.32999999999998</v>
      </c>
      <c r="J81" s="32">
        <f t="shared" ref="J81:L81" si="41">J70+J80</f>
        <v>1462.08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200</v>
      </c>
      <c r="G82" s="40">
        <v>12.8</v>
      </c>
      <c r="H82" s="40">
        <v>24.09</v>
      </c>
      <c r="I82" s="40">
        <v>5.22</v>
      </c>
      <c r="J82" s="40">
        <v>289.63</v>
      </c>
      <c r="K82" s="41">
        <v>214</v>
      </c>
      <c r="L82" s="40"/>
    </row>
    <row r="83" spans="1:12" ht="15" x14ac:dyDescent="0.25">
      <c r="A83" s="23"/>
      <c r="B83" s="15"/>
      <c r="C83" s="11"/>
      <c r="D83" s="6"/>
      <c r="E83" s="42" t="s">
        <v>85</v>
      </c>
      <c r="F83" s="43">
        <v>25</v>
      </c>
      <c r="G83" s="43">
        <v>0.75</v>
      </c>
      <c r="H83" s="43">
        <v>0.05</v>
      </c>
      <c r="I83" s="43">
        <v>1.58</v>
      </c>
      <c r="J83" s="43">
        <v>9.6999999999999993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0.23</v>
      </c>
      <c r="H84" s="43">
        <v>0</v>
      </c>
      <c r="I84" s="43">
        <v>9.1999999999999993</v>
      </c>
      <c r="J84" s="43">
        <v>37.72</v>
      </c>
      <c r="K84" s="44">
        <v>430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3.05</v>
      </c>
      <c r="H85" s="43">
        <v>0.25</v>
      </c>
      <c r="I85" s="43" t="s">
        <v>86</v>
      </c>
      <c r="J85" s="43">
        <v>94.73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45</v>
      </c>
      <c r="F87" s="43">
        <v>125</v>
      </c>
      <c r="G87" s="43">
        <v>2.5</v>
      </c>
      <c r="H87" s="43">
        <v>2.88</v>
      </c>
      <c r="I87" s="43">
        <v>3.75</v>
      </c>
      <c r="J87" s="43">
        <v>60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19.330000000000002</v>
      </c>
      <c r="H89" s="19">
        <f t="shared" ref="H89" si="43">SUM(H82:H88)</f>
        <v>27.27</v>
      </c>
      <c r="I89" s="19">
        <f t="shared" ref="I89" si="44">SUM(I82:I88)</f>
        <v>19.75</v>
      </c>
      <c r="J89" s="19">
        <f t="shared" ref="J89:L89" si="45">SUM(J82:J88)</f>
        <v>491.78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 t="s">
        <v>91</v>
      </c>
      <c r="H90" s="43">
        <v>5.04</v>
      </c>
      <c r="I90" s="43">
        <v>1.73</v>
      </c>
      <c r="J90" s="43">
        <v>55.14</v>
      </c>
      <c r="K90" s="44">
        <v>35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200</v>
      </c>
      <c r="G91" s="43">
        <v>6.81</v>
      </c>
      <c r="H91" s="43" t="s">
        <v>92</v>
      </c>
      <c r="I91" s="43">
        <v>15.99</v>
      </c>
      <c r="J91" s="43">
        <v>155.11000000000001</v>
      </c>
      <c r="K91" s="44">
        <v>99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>
        <v>100</v>
      </c>
      <c r="G92" s="43">
        <v>19.04</v>
      </c>
      <c r="H92" s="43">
        <v>13.07</v>
      </c>
      <c r="I92" s="43">
        <v>7.16</v>
      </c>
      <c r="J92" s="43">
        <v>242.12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177</v>
      </c>
      <c r="F93" s="43">
        <v>150</v>
      </c>
      <c r="G93" s="43">
        <v>5.04</v>
      </c>
      <c r="H93" s="43">
        <v>5.31</v>
      </c>
      <c r="I93" s="43">
        <v>22.75</v>
      </c>
      <c r="J93" s="43">
        <v>158.77000000000001</v>
      </c>
      <c r="K93" s="44">
        <v>323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90</v>
      </c>
      <c r="F94" s="43">
        <v>200</v>
      </c>
      <c r="G94" s="43">
        <v>0.39</v>
      </c>
      <c r="H94" s="43">
        <v>0.16</v>
      </c>
      <c r="I94" s="43">
        <v>11.54</v>
      </c>
      <c r="J94" s="43">
        <v>51.9</v>
      </c>
      <c r="K94" s="44">
        <v>437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54</v>
      </c>
      <c r="F95" s="43">
        <v>50</v>
      </c>
      <c r="G95" s="43">
        <v>3.82</v>
      </c>
      <c r="H95" s="43">
        <v>0.31</v>
      </c>
      <c r="I95" s="43">
        <v>25.09</v>
      </c>
      <c r="J95" s="43">
        <v>118.41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50</v>
      </c>
      <c r="G96" s="43">
        <v>3.31</v>
      </c>
      <c r="H96" s="43">
        <v>0.44</v>
      </c>
      <c r="I96" s="43">
        <v>21.2</v>
      </c>
      <c r="J96" s="43">
        <v>101.98</v>
      </c>
      <c r="K96" s="44"/>
      <c r="L96" s="43"/>
    </row>
    <row r="97" spans="1:12" ht="15" x14ac:dyDescent="0.25">
      <c r="A97" s="23"/>
      <c r="B97" s="15"/>
      <c r="C97" s="11"/>
      <c r="D97" s="6"/>
      <c r="E97" s="42" t="s">
        <v>55</v>
      </c>
      <c r="F97" s="43">
        <v>175</v>
      </c>
      <c r="G97" s="43">
        <v>0.7</v>
      </c>
      <c r="H97" s="43">
        <v>0.7</v>
      </c>
      <c r="I97" s="43">
        <v>17.149999999999999</v>
      </c>
      <c r="J97" s="43">
        <v>82.25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985</v>
      </c>
      <c r="G99" s="19">
        <f t="shared" ref="G99" si="46">SUM(G90:G98)</f>
        <v>39.11</v>
      </c>
      <c r="H99" s="19">
        <f t="shared" ref="H99" si="47">SUM(H90:H98)</f>
        <v>25.029999999999998</v>
      </c>
      <c r="I99" s="19">
        <f t="shared" ref="I99" si="48">SUM(I90:I98)</f>
        <v>122.60999999999999</v>
      </c>
      <c r="J99" s="19">
        <f t="shared" ref="J99:L99" si="49">SUM(J90:J98)</f>
        <v>965.68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1575</v>
      </c>
      <c r="G100" s="32">
        <f t="shared" ref="G100" si="50">G89+G99</f>
        <v>58.44</v>
      </c>
      <c r="H100" s="32">
        <f t="shared" ref="H100" si="51">H89+H99</f>
        <v>52.3</v>
      </c>
      <c r="I100" s="32">
        <f t="shared" ref="I100" si="52">I89+I99</f>
        <v>142.35999999999999</v>
      </c>
      <c r="J100" s="32">
        <f t="shared" ref="J100:L100" si="53">J89+J99</f>
        <v>1457.46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>
        <v>200</v>
      </c>
      <c r="G101" s="40">
        <v>9.4</v>
      </c>
      <c r="H101" s="40">
        <v>23.22</v>
      </c>
      <c r="I101" s="40">
        <v>34.369999999999997</v>
      </c>
      <c r="J101" s="40">
        <v>385.22</v>
      </c>
      <c r="K101" s="41">
        <v>184</v>
      </c>
      <c r="L101" s="40"/>
    </row>
    <row r="102" spans="1:12" ht="15" x14ac:dyDescent="0.25">
      <c r="A102" s="23"/>
      <c r="B102" s="15"/>
      <c r="C102" s="11"/>
      <c r="D102" s="6"/>
      <c r="E102" s="42" t="s">
        <v>94</v>
      </c>
      <c r="F102" s="43">
        <v>40</v>
      </c>
      <c r="G102" s="43">
        <v>4.96</v>
      </c>
      <c r="H102" s="43">
        <v>4.49</v>
      </c>
      <c r="I102" s="43" t="s">
        <v>95</v>
      </c>
      <c r="J102" s="43">
        <v>61.3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3.52</v>
      </c>
      <c r="H103" s="43">
        <v>3.54</v>
      </c>
      <c r="I103" s="43">
        <v>19.38</v>
      </c>
      <c r="J103" s="43">
        <v>124.66</v>
      </c>
      <c r="K103" s="44">
        <v>433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3.05</v>
      </c>
      <c r="H104" s="43">
        <v>0.25</v>
      </c>
      <c r="I104" s="43">
        <v>20.07</v>
      </c>
      <c r="J104" s="43">
        <v>94.73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55</v>
      </c>
      <c r="F105" s="43">
        <v>190</v>
      </c>
      <c r="G105" s="43">
        <v>0.76</v>
      </c>
      <c r="H105" s="43">
        <v>0.76</v>
      </c>
      <c r="I105" s="43">
        <v>18.62</v>
      </c>
      <c r="J105" s="43" t="s">
        <v>96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50</v>
      </c>
      <c r="F106" s="43">
        <v>25</v>
      </c>
      <c r="G106" s="43">
        <v>1.66</v>
      </c>
      <c r="H106" s="43">
        <v>0.22</v>
      </c>
      <c r="I106" s="43">
        <v>10.6</v>
      </c>
      <c r="J106" s="43">
        <v>50.99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695</v>
      </c>
      <c r="G108" s="19">
        <f t="shared" ref="G108:J108" si="54">SUM(G101:G107)</f>
        <v>23.35</v>
      </c>
      <c r="H108" s="19">
        <f t="shared" si="54"/>
        <v>32.479999999999997</v>
      </c>
      <c r="I108" s="19">
        <f t="shared" si="54"/>
        <v>103.03999999999999</v>
      </c>
      <c r="J108" s="19">
        <f t="shared" si="54"/>
        <v>716.90000000000009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97</v>
      </c>
      <c r="F109" s="43">
        <v>60</v>
      </c>
      <c r="G109" s="43">
        <v>0.51</v>
      </c>
      <c r="H109" s="43">
        <v>3.18</v>
      </c>
      <c r="I109" s="43" t="s">
        <v>102</v>
      </c>
      <c r="J109" s="43">
        <v>39.979999999999997</v>
      </c>
      <c r="K109" s="44">
        <v>22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98</v>
      </c>
      <c r="F110" s="43">
        <v>200</v>
      </c>
      <c r="G110" s="43" t="s">
        <v>103</v>
      </c>
      <c r="H110" s="43">
        <v>4.66</v>
      </c>
      <c r="I110" s="43" t="s">
        <v>104</v>
      </c>
      <c r="J110" s="43">
        <v>137.91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99</v>
      </c>
      <c r="F111" s="43">
        <v>100</v>
      </c>
      <c r="G111" s="43">
        <v>13.95</v>
      </c>
      <c r="H111" s="43">
        <v>14.45</v>
      </c>
      <c r="I111" s="43">
        <v>3.42</v>
      </c>
      <c r="J111" s="43">
        <v>199.5</v>
      </c>
      <c r="K111" s="44">
        <v>259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178</v>
      </c>
      <c r="F112" s="43">
        <v>150</v>
      </c>
      <c r="G112" s="43">
        <v>3.42</v>
      </c>
      <c r="H112" s="43">
        <v>1.7</v>
      </c>
      <c r="I112" s="43">
        <v>13.55</v>
      </c>
      <c r="J112" s="43" t="s">
        <v>105</v>
      </c>
      <c r="K112" s="44">
        <v>139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100</v>
      </c>
      <c r="F113" s="43">
        <v>200</v>
      </c>
      <c r="G113" s="43">
        <v>0</v>
      </c>
      <c r="H113" s="43">
        <v>0</v>
      </c>
      <c r="I113" s="43">
        <v>5.65</v>
      </c>
      <c r="J113" s="43">
        <v>21.83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3.82</v>
      </c>
      <c r="H114" s="43">
        <v>0.31</v>
      </c>
      <c r="I114" s="43">
        <v>25.09</v>
      </c>
      <c r="J114" s="43">
        <v>118.41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20</v>
      </c>
      <c r="G115" s="43">
        <v>1.32</v>
      </c>
      <c r="H115" s="43">
        <v>0.18</v>
      </c>
      <c r="I115" s="43">
        <v>8.48</v>
      </c>
      <c r="J115" s="43">
        <v>40.79</v>
      </c>
      <c r="K115" s="44"/>
      <c r="L115" s="43"/>
    </row>
    <row r="116" spans="1:12" ht="15" x14ac:dyDescent="0.25">
      <c r="A116" s="23"/>
      <c r="B116" s="15"/>
      <c r="C116" s="11"/>
      <c r="D116" s="6"/>
      <c r="E116" s="42" t="s">
        <v>101</v>
      </c>
      <c r="F116" s="43">
        <v>200</v>
      </c>
      <c r="G116" s="43">
        <v>0.97</v>
      </c>
      <c r="H116" s="43" t="s">
        <v>106</v>
      </c>
      <c r="I116" s="43">
        <v>19.59</v>
      </c>
      <c r="J116" s="43">
        <v>83.42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980</v>
      </c>
      <c r="G118" s="19">
        <f t="shared" ref="G118:J118" si="56">SUM(G109:G117)</f>
        <v>23.99</v>
      </c>
      <c r="H118" s="19">
        <f t="shared" si="56"/>
        <v>24.479999999999997</v>
      </c>
      <c r="I118" s="19">
        <f t="shared" si="56"/>
        <v>75.78</v>
      </c>
      <c r="J118" s="19">
        <f t="shared" si="56"/>
        <v>641.83999999999992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1675</v>
      </c>
      <c r="G119" s="32">
        <f t="shared" ref="G119" si="58">G108+G118</f>
        <v>47.34</v>
      </c>
      <c r="H119" s="32">
        <f t="shared" ref="H119" si="59">H108+H118</f>
        <v>56.959999999999994</v>
      </c>
      <c r="I119" s="32">
        <f t="shared" ref="I119" si="60">I108+I118</f>
        <v>178.82</v>
      </c>
      <c r="J119" s="32">
        <f t="shared" ref="J119:L119" si="61">J108+J118</f>
        <v>1358.74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107</v>
      </c>
      <c r="F120" s="40">
        <v>200</v>
      </c>
      <c r="G120" s="40">
        <v>25</v>
      </c>
      <c r="H120" s="40">
        <v>18.21</v>
      </c>
      <c r="I120" s="40">
        <v>0.15</v>
      </c>
      <c r="J120" s="40">
        <v>112.5</v>
      </c>
      <c r="K120" s="41">
        <v>188</v>
      </c>
      <c r="L120" s="40"/>
    </row>
    <row r="121" spans="1:12" ht="15" x14ac:dyDescent="0.25">
      <c r="A121" s="14"/>
      <c r="B121" s="15"/>
      <c r="C121" s="11"/>
      <c r="D121" s="6"/>
      <c r="E121" s="42" t="s">
        <v>62</v>
      </c>
      <c r="F121" s="43">
        <v>15</v>
      </c>
      <c r="G121" s="43">
        <v>0.15</v>
      </c>
      <c r="H121" s="43">
        <v>12.45</v>
      </c>
      <c r="I121" s="43">
        <v>0.15</v>
      </c>
      <c r="J121" s="43">
        <v>112.5</v>
      </c>
      <c r="K121" s="44">
        <v>13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0.26</v>
      </c>
      <c r="H122" s="43">
        <v>0</v>
      </c>
      <c r="I122" s="43">
        <v>15.1</v>
      </c>
      <c r="J122" s="43">
        <v>61.93</v>
      </c>
      <c r="K122" s="44">
        <v>431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2.29</v>
      </c>
      <c r="H123" s="43" t="s">
        <v>106</v>
      </c>
      <c r="I123" s="43">
        <v>15.05</v>
      </c>
      <c r="J123" s="43">
        <v>71.05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70</v>
      </c>
      <c r="F125" s="43">
        <v>30</v>
      </c>
      <c r="G125" s="43">
        <v>1.99</v>
      </c>
      <c r="H125" s="43">
        <v>0.26</v>
      </c>
      <c r="I125" s="43">
        <v>12.72</v>
      </c>
      <c r="J125" s="43">
        <v>61.19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51</v>
      </c>
      <c r="F126" s="43">
        <v>30</v>
      </c>
      <c r="G126" s="43">
        <v>1.35</v>
      </c>
      <c r="H126" s="43">
        <v>7.5</v>
      </c>
      <c r="I126" s="43">
        <v>20.100000000000001</v>
      </c>
      <c r="J126" s="43">
        <v>156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>SUM(G120:G126)</f>
        <v>31.04</v>
      </c>
      <c r="H127" s="19">
        <f t="shared" ref="H127:J127" si="62">SUM(H120:H126)</f>
        <v>38.42</v>
      </c>
      <c r="I127" s="19">
        <f t="shared" si="62"/>
        <v>63.27</v>
      </c>
      <c r="J127" s="19">
        <f t="shared" si="62"/>
        <v>575.17000000000007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108</v>
      </c>
      <c r="F128" s="43">
        <v>60</v>
      </c>
      <c r="G128" s="43">
        <v>1.71</v>
      </c>
      <c r="H128" s="43">
        <v>3.02</v>
      </c>
      <c r="I128" s="43" t="s">
        <v>111</v>
      </c>
      <c r="J128" s="43">
        <v>48.28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109</v>
      </c>
      <c r="F129" s="43">
        <v>200</v>
      </c>
      <c r="G129" s="43">
        <v>4.53</v>
      </c>
      <c r="H129" s="43">
        <v>5.53</v>
      </c>
      <c r="I129" s="43">
        <v>7.24</v>
      </c>
      <c r="J129" s="43">
        <v>99.6</v>
      </c>
      <c r="K129" s="44">
        <v>84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110</v>
      </c>
      <c r="F130" s="43">
        <v>80</v>
      </c>
      <c r="G130" s="43">
        <v>25.42</v>
      </c>
      <c r="H130" s="43">
        <v>14.62</v>
      </c>
      <c r="I130" s="43">
        <v>8.1300000000000008</v>
      </c>
      <c r="J130" s="43">
        <v>265.64</v>
      </c>
      <c r="K130" s="44">
        <v>268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79</v>
      </c>
      <c r="F131" s="43">
        <v>150</v>
      </c>
      <c r="G131" s="43" t="s">
        <v>112</v>
      </c>
      <c r="H131" s="43" t="s">
        <v>113</v>
      </c>
      <c r="I131" s="43">
        <v>24.43</v>
      </c>
      <c r="J131" s="43">
        <v>151.81</v>
      </c>
      <c r="K131" s="44">
        <v>335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0.76</v>
      </c>
      <c r="H132" s="43">
        <v>0.04</v>
      </c>
      <c r="I132" s="43" t="s">
        <v>114</v>
      </c>
      <c r="J132" s="43">
        <v>91.94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3.82</v>
      </c>
      <c r="H133" s="43" t="s">
        <v>115</v>
      </c>
      <c r="I133" s="43">
        <v>25.09</v>
      </c>
      <c r="J133" s="43">
        <v>118.41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70</v>
      </c>
      <c r="F134" s="43">
        <v>20</v>
      </c>
      <c r="G134" s="43">
        <v>1.32</v>
      </c>
      <c r="H134" s="43" t="s">
        <v>116</v>
      </c>
      <c r="I134" s="43" t="s">
        <v>117</v>
      </c>
      <c r="J134" s="43">
        <v>40.79</v>
      </c>
      <c r="K134" s="44"/>
      <c r="L134" s="43"/>
    </row>
    <row r="135" spans="1:12" ht="15" x14ac:dyDescent="0.25">
      <c r="A135" s="14"/>
      <c r="B135" s="15"/>
      <c r="C135" s="11"/>
      <c r="D135" s="6"/>
      <c r="E135" s="42" t="s">
        <v>101</v>
      </c>
      <c r="F135" s="43">
        <v>200</v>
      </c>
      <c r="G135" s="43">
        <v>0.97</v>
      </c>
      <c r="H135" s="43">
        <v>0.19</v>
      </c>
      <c r="I135" s="43">
        <v>19.59</v>
      </c>
      <c r="J135" s="43">
        <v>83.42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960</v>
      </c>
      <c r="G137" s="19">
        <f t="shared" ref="G137:J137" si="64">SUM(G128:G136)</f>
        <v>38.53</v>
      </c>
      <c r="H137" s="19">
        <f t="shared" si="64"/>
        <v>23.400000000000002</v>
      </c>
      <c r="I137" s="19">
        <f t="shared" si="64"/>
        <v>84.48</v>
      </c>
      <c r="J137" s="19">
        <f t="shared" si="64"/>
        <v>899.88999999999987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1465</v>
      </c>
      <c r="G138" s="32">
        <f t="shared" ref="G138" si="66">G127+G137</f>
        <v>69.569999999999993</v>
      </c>
      <c r="H138" s="32">
        <f t="shared" ref="H138" si="67">H127+H137</f>
        <v>61.820000000000007</v>
      </c>
      <c r="I138" s="32">
        <f t="shared" ref="I138" si="68">I127+I137</f>
        <v>147.75</v>
      </c>
      <c r="J138" s="32">
        <f t="shared" ref="J138:L138" si="69">J127+J137</f>
        <v>1475.06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179</v>
      </c>
      <c r="F139" s="40">
        <v>200</v>
      </c>
      <c r="G139" s="40">
        <v>13.8</v>
      </c>
      <c r="H139" s="40">
        <v>10</v>
      </c>
      <c r="I139" s="40">
        <v>18.899999999999999</v>
      </c>
      <c r="J139" s="40">
        <v>183.68</v>
      </c>
      <c r="K139" s="41">
        <v>221</v>
      </c>
      <c r="L139" s="40"/>
    </row>
    <row r="140" spans="1:12" ht="15" x14ac:dyDescent="0.25">
      <c r="A140" s="23"/>
      <c r="B140" s="15"/>
      <c r="C140" s="11"/>
      <c r="D140" s="6"/>
      <c r="E140" s="42"/>
      <c r="F140" s="43">
        <v>100</v>
      </c>
      <c r="G140" s="43" t="s">
        <v>118</v>
      </c>
      <c r="H140" s="43" t="s">
        <v>119</v>
      </c>
      <c r="I140" s="43">
        <v>17.43</v>
      </c>
      <c r="J140" s="43">
        <v>114.81</v>
      </c>
      <c r="K140" s="44">
        <v>125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5.51</v>
      </c>
      <c r="H141" s="43" t="s">
        <v>120</v>
      </c>
      <c r="I141" s="43">
        <v>32.549999999999997</v>
      </c>
      <c r="J141" s="43">
        <v>203.38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40</v>
      </c>
      <c r="G142" s="43">
        <v>3.05</v>
      </c>
      <c r="H142" s="43">
        <v>0.25</v>
      </c>
      <c r="I142" s="43">
        <v>20.07</v>
      </c>
      <c r="J142" s="43">
        <v>94.73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45</v>
      </c>
      <c r="F144" s="43">
        <v>125</v>
      </c>
      <c r="G144" s="43">
        <v>2.5</v>
      </c>
      <c r="H144" s="43">
        <v>1.88</v>
      </c>
      <c r="I144" s="43">
        <v>3.75</v>
      </c>
      <c r="J144" s="43">
        <v>60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665</v>
      </c>
      <c r="G146" s="19">
        <f t="shared" ref="G146:J146" si="70">SUM(G139:G145)</f>
        <v>24.860000000000003</v>
      </c>
      <c r="H146" s="19">
        <f t="shared" si="70"/>
        <v>12.129999999999999</v>
      </c>
      <c r="I146" s="19">
        <f t="shared" si="70"/>
        <v>92.699999999999989</v>
      </c>
      <c r="J146" s="19">
        <f t="shared" si="70"/>
        <v>656.6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121</v>
      </c>
      <c r="F147" s="43">
        <v>70</v>
      </c>
      <c r="G147" s="43" t="s">
        <v>126</v>
      </c>
      <c r="H147" s="43" t="s">
        <v>127</v>
      </c>
      <c r="I147" s="43" t="s">
        <v>128</v>
      </c>
      <c r="J147" s="43">
        <v>55.34</v>
      </c>
      <c r="K147" s="44">
        <v>19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122</v>
      </c>
      <c r="F148" s="43">
        <v>200</v>
      </c>
      <c r="G148" s="43" t="s">
        <v>129</v>
      </c>
      <c r="H148" s="43" t="s">
        <v>130</v>
      </c>
      <c r="I148" s="43" t="s">
        <v>131</v>
      </c>
      <c r="J148" s="43">
        <v>157.44999999999999</v>
      </c>
      <c r="K148" s="44">
        <v>76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123</v>
      </c>
      <c r="F149" s="43">
        <v>100</v>
      </c>
      <c r="G149" s="43">
        <v>17.39</v>
      </c>
      <c r="H149" s="43">
        <v>11.63</v>
      </c>
      <c r="I149" s="43" t="s">
        <v>132</v>
      </c>
      <c r="J149" s="43">
        <v>216.84</v>
      </c>
      <c r="K149" s="44">
        <v>255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124</v>
      </c>
      <c r="F150" s="43">
        <v>150</v>
      </c>
      <c r="G150" s="43">
        <v>4.83</v>
      </c>
      <c r="H150" s="43">
        <v>4.57</v>
      </c>
      <c r="I150" s="43">
        <v>30.81</v>
      </c>
      <c r="J150" s="43">
        <v>183.82</v>
      </c>
      <c r="K150" s="44">
        <v>331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125</v>
      </c>
      <c r="F151" s="43">
        <v>200</v>
      </c>
      <c r="G151" s="43">
        <v>0.53</v>
      </c>
      <c r="H151" s="43">
        <v>0.22</v>
      </c>
      <c r="I151" s="43">
        <v>16.21</v>
      </c>
      <c r="J151" s="43">
        <v>78.91</v>
      </c>
      <c r="K151" s="44">
        <v>441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54</v>
      </c>
      <c r="F152" s="43">
        <v>50</v>
      </c>
      <c r="G152" s="43" t="s">
        <v>133</v>
      </c>
      <c r="H152" s="43">
        <v>0.31</v>
      </c>
      <c r="I152" s="43" t="s">
        <v>134</v>
      </c>
      <c r="J152" s="43">
        <v>118.41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50</v>
      </c>
      <c r="G153" s="43">
        <v>3.31</v>
      </c>
      <c r="H153" s="43">
        <v>0.44</v>
      </c>
      <c r="I153" s="43">
        <v>21.2</v>
      </c>
      <c r="J153" s="43">
        <v>101.98</v>
      </c>
      <c r="K153" s="44"/>
      <c r="L153" s="43"/>
    </row>
    <row r="154" spans="1:12" ht="15" x14ac:dyDescent="0.25">
      <c r="A154" s="23"/>
      <c r="B154" s="15"/>
      <c r="C154" s="11"/>
      <c r="D154" s="6"/>
      <c r="E154" s="42" t="s">
        <v>55</v>
      </c>
      <c r="F154" s="43">
        <v>175</v>
      </c>
      <c r="G154" s="43">
        <v>0.7</v>
      </c>
      <c r="H154" s="43" t="s">
        <v>135</v>
      </c>
      <c r="I154" s="43">
        <v>17.149999999999999</v>
      </c>
      <c r="J154" s="43" t="s">
        <v>136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995</v>
      </c>
      <c r="G156" s="19">
        <f t="shared" ref="G156:J156" si="72">SUM(G147:G155)</f>
        <v>26.759999999999998</v>
      </c>
      <c r="H156" s="19">
        <f t="shared" si="72"/>
        <v>17.170000000000002</v>
      </c>
      <c r="I156" s="19">
        <f t="shared" si="72"/>
        <v>85.37</v>
      </c>
      <c r="J156" s="19">
        <f t="shared" si="72"/>
        <v>912.75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1660</v>
      </c>
      <c r="G157" s="32">
        <f t="shared" ref="G157" si="74">G146+G156</f>
        <v>51.620000000000005</v>
      </c>
      <c r="H157" s="32">
        <f t="shared" ref="H157" si="75">H146+H156</f>
        <v>29.3</v>
      </c>
      <c r="I157" s="32">
        <f t="shared" ref="I157" si="76">I146+I156</f>
        <v>178.07</v>
      </c>
      <c r="J157" s="32">
        <f t="shared" ref="J157:L157" si="77">J146+J156</f>
        <v>1569.35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174</v>
      </c>
      <c r="F158" s="40">
        <v>200</v>
      </c>
      <c r="G158" s="40">
        <v>20.5</v>
      </c>
      <c r="H158" s="40" t="s">
        <v>138</v>
      </c>
      <c r="I158" s="40" t="s">
        <v>139</v>
      </c>
      <c r="J158" s="40">
        <v>412.4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137</v>
      </c>
      <c r="F160" s="43">
        <v>200</v>
      </c>
      <c r="G160" s="43">
        <v>3.73</v>
      </c>
      <c r="H160" s="43">
        <v>4.03</v>
      </c>
      <c r="I160" s="43">
        <v>23.76</v>
      </c>
      <c r="J160" s="43">
        <v>146.79</v>
      </c>
      <c r="K160" s="44">
        <v>430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40</v>
      </c>
      <c r="G161" s="43" t="s">
        <v>140</v>
      </c>
      <c r="H161" s="43">
        <v>0.25</v>
      </c>
      <c r="I161" s="43">
        <v>20.07</v>
      </c>
      <c r="J161" s="43">
        <v>94.73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175</v>
      </c>
      <c r="G162" s="43">
        <v>0.7</v>
      </c>
      <c r="H162" s="43" t="s">
        <v>135</v>
      </c>
      <c r="I162" s="43" t="s">
        <v>141</v>
      </c>
      <c r="J162" s="43">
        <v>82.25</v>
      </c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50</v>
      </c>
      <c r="F163" s="43">
        <v>30</v>
      </c>
      <c r="G163" s="43">
        <v>1.99</v>
      </c>
      <c r="H163" s="43">
        <v>0.28000000000000003</v>
      </c>
      <c r="I163" s="43">
        <v>12.72</v>
      </c>
      <c r="J163" s="43">
        <v>61.19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26.919999999999998</v>
      </c>
      <c r="H165" s="19">
        <f t="shared" si="78"/>
        <v>4.5600000000000005</v>
      </c>
      <c r="I165" s="19">
        <f t="shared" si="78"/>
        <v>56.55</v>
      </c>
      <c r="J165" s="19">
        <f t="shared" si="78"/>
        <v>797.3599999999999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142</v>
      </c>
      <c r="F166" s="43">
        <v>60</v>
      </c>
      <c r="G166" s="43">
        <v>2.54</v>
      </c>
      <c r="H166" s="43">
        <v>5.04</v>
      </c>
      <c r="I166" s="43">
        <v>3.33</v>
      </c>
      <c r="J166" s="43">
        <v>69.3</v>
      </c>
      <c r="K166" s="44">
        <v>50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173</v>
      </c>
      <c r="F167" s="43">
        <v>200</v>
      </c>
      <c r="G167" s="43">
        <v>10.35</v>
      </c>
      <c r="H167" s="43">
        <v>8.4499999999999993</v>
      </c>
      <c r="I167" s="43">
        <v>27.21</v>
      </c>
      <c r="J167" s="43">
        <v>227.59</v>
      </c>
      <c r="K167" s="44">
        <v>115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143</v>
      </c>
      <c r="F168" s="43">
        <v>250</v>
      </c>
      <c r="G168" s="43">
        <v>19.57</v>
      </c>
      <c r="H168" s="43">
        <v>23.54</v>
      </c>
      <c r="I168" s="43">
        <v>20.329999999999998</v>
      </c>
      <c r="J168" s="43">
        <v>374.78</v>
      </c>
      <c r="K168" s="44">
        <v>306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0</v>
      </c>
      <c r="H170" s="43">
        <v>0</v>
      </c>
      <c r="I170" s="43" t="s">
        <v>144</v>
      </c>
      <c r="J170" s="43">
        <v>38.700000000000003</v>
      </c>
      <c r="K170" s="44">
        <v>402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54</v>
      </c>
      <c r="F171" s="43">
        <v>50</v>
      </c>
      <c r="G171" s="43" t="s">
        <v>133</v>
      </c>
      <c r="H171" s="43" t="s">
        <v>115</v>
      </c>
      <c r="I171" s="43" t="s">
        <v>134</v>
      </c>
      <c r="J171" s="43">
        <v>118.41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20</v>
      </c>
      <c r="G172" s="43">
        <v>1.32</v>
      </c>
      <c r="H172" s="43" t="s">
        <v>116</v>
      </c>
      <c r="I172" s="43" t="s">
        <v>117</v>
      </c>
      <c r="J172" s="43">
        <v>40.79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101</v>
      </c>
      <c r="F173" s="43">
        <v>200</v>
      </c>
      <c r="G173" s="43" t="s">
        <v>145</v>
      </c>
      <c r="H173" s="43">
        <v>0.19</v>
      </c>
      <c r="I173" s="43">
        <v>19.59</v>
      </c>
      <c r="J173" s="43">
        <v>8.42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980</v>
      </c>
      <c r="G175" s="19">
        <f t="shared" ref="G175:J175" si="80">SUM(G166:G174)</f>
        <v>33.78</v>
      </c>
      <c r="H175" s="19">
        <f t="shared" si="80"/>
        <v>37.22</v>
      </c>
      <c r="I175" s="19">
        <f t="shared" si="80"/>
        <v>70.459999999999994</v>
      </c>
      <c r="J175" s="19">
        <f t="shared" si="80"/>
        <v>877.9899999999999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1625</v>
      </c>
      <c r="G176" s="32">
        <f t="shared" ref="G176" si="82">G165+G175</f>
        <v>60.7</v>
      </c>
      <c r="H176" s="32">
        <f t="shared" ref="H176" si="83">H165+H175</f>
        <v>41.78</v>
      </c>
      <c r="I176" s="32">
        <f t="shared" ref="I176" si="84">I165+I175</f>
        <v>127.00999999999999</v>
      </c>
      <c r="J176" s="32">
        <f t="shared" ref="J176:L176" si="85">J165+J175</f>
        <v>1675.35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146</v>
      </c>
      <c r="F177" s="40">
        <v>200</v>
      </c>
      <c r="G177" s="40" t="s">
        <v>149</v>
      </c>
      <c r="H177" s="40" t="s">
        <v>150</v>
      </c>
      <c r="I177" s="40" t="s">
        <v>151</v>
      </c>
      <c r="J177" s="40" t="s">
        <v>152</v>
      </c>
      <c r="K177" s="41">
        <v>190</v>
      </c>
      <c r="L177" s="40"/>
    </row>
    <row r="178" spans="1:12" ht="15" x14ac:dyDescent="0.25">
      <c r="A178" s="23"/>
      <c r="B178" s="15"/>
      <c r="C178" s="11"/>
      <c r="D178" s="6"/>
      <c r="E178" s="42" t="s">
        <v>147</v>
      </c>
      <c r="F178" s="43">
        <v>20</v>
      </c>
      <c r="G178" s="43" t="s">
        <v>153</v>
      </c>
      <c r="H178" s="43" t="s">
        <v>154</v>
      </c>
      <c r="I178" s="43">
        <v>0</v>
      </c>
      <c r="J178" s="43">
        <v>70.62</v>
      </c>
      <c r="K178" s="44">
        <v>15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148</v>
      </c>
      <c r="F179" s="43">
        <v>200</v>
      </c>
      <c r="G179" s="43" t="s">
        <v>155</v>
      </c>
      <c r="H179" s="43">
        <v>6.52</v>
      </c>
      <c r="I179" s="43" t="s">
        <v>156</v>
      </c>
      <c r="J179" s="43" t="s">
        <v>157</v>
      </c>
      <c r="K179" s="44">
        <v>434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25</v>
      </c>
      <c r="G180" s="43" t="s">
        <v>158</v>
      </c>
      <c r="H180" s="43" t="s">
        <v>159</v>
      </c>
      <c r="I180" s="43" t="s">
        <v>160</v>
      </c>
      <c r="J180" s="43" t="s">
        <v>161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150</v>
      </c>
      <c r="G182" s="43">
        <v>3</v>
      </c>
      <c r="H182" s="43">
        <v>2.25</v>
      </c>
      <c r="I182" s="43" t="s">
        <v>153</v>
      </c>
      <c r="J182" s="43">
        <v>72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3</v>
      </c>
      <c r="H184" s="19">
        <f t="shared" si="86"/>
        <v>8.77</v>
      </c>
      <c r="I184" s="19">
        <f t="shared" si="86"/>
        <v>0</v>
      </c>
      <c r="J184" s="19">
        <f t="shared" si="86"/>
        <v>142.62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60</v>
      </c>
      <c r="G185" s="43">
        <v>1.68</v>
      </c>
      <c r="H185" s="43" t="s">
        <v>166</v>
      </c>
      <c r="I185" s="43" t="s">
        <v>167</v>
      </c>
      <c r="J185" s="43" t="s">
        <v>168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162</v>
      </c>
      <c r="F186" s="43">
        <v>200</v>
      </c>
      <c r="G186" s="43" t="s">
        <v>169</v>
      </c>
      <c r="H186" s="43">
        <v>5.51</v>
      </c>
      <c r="I186" s="43">
        <v>18.63</v>
      </c>
      <c r="J186" s="43">
        <v>152.69999999999999</v>
      </c>
      <c r="K186" s="44">
        <v>91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163</v>
      </c>
      <c r="F187" s="43">
        <v>100</v>
      </c>
      <c r="G187" s="43">
        <v>14.68</v>
      </c>
      <c r="H187" s="43">
        <v>16.86</v>
      </c>
      <c r="I187" s="43">
        <v>3.43</v>
      </c>
      <c r="J187" s="43">
        <v>224.22</v>
      </c>
      <c r="K187" s="44">
        <v>259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164</v>
      </c>
      <c r="F188" s="43">
        <v>150</v>
      </c>
      <c r="G188" s="43" t="s">
        <v>170</v>
      </c>
      <c r="H188" s="43" t="s">
        <v>171</v>
      </c>
      <c r="I188" s="43">
        <v>21.43</v>
      </c>
      <c r="J188" s="43">
        <v>178.98</v>
      </c>
      <c r="K188" s="44">
        <v>351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165</v>
      </c>
      <c r="F189" s="43">
        <v>200</v>
      </c>
      <c r="G189" s="43">
        <v>0</v>
      </c>
      <c r="H189" s="43">
        <v>0</v>
      </c>
      <c r="I189" s="43">
        <v>5.65</v>
      </c>
      <c r="J189" s="43" t="s">
        <v>172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54</v>
      </c>
      <c r="F190" s="43">
        <v>50</v>
      </c>
      <c r="G190" s="43">
        <v>3.82</v>
      </c>
      <c r="H190" s="43">
        <v>0.31</v>
      </c>
      <c r="I190" s="43" t="s">
        <v>134</v>
      </c>
      <c r="J190" s="43">
        <v>118.41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20</v>
      </c>
      <c r="G191" s="43">
        <v>1.32</v>
      </c>
      <c r="H191" s="43">
        <v>0.18</v>
      </c>
      <c r="I191" s="43" t="s">
        <v>117</v>
      </c>
      <c r="J191" s="43">
        <v>40.79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21.5</v>
      </c>
      <c r="H194" s="19">
        <f t="shared" si="88"/>
        <v>22.859999999999996</v>
      </c>
      <c r="I194" s="19">
        <f t="shared" si="88"/>
        <v>49.139999999999993</v>
      </c>
      <c r="J194" s="19">
        <f t="shared" si="88"/>
        <v>715.09999999999991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1375</v>
      </c>
      <c r="G195" s="32">
        <f t="shared" ref="G195" si="90">G184+G194</f>
        <v>24.5</v>
      </c>
      <c r="H195" s="32">
        <f t="shared" ref="H195" si="91">H184+H194</f>
        <v>31.629999999999995</v>
      </c>
      <c r="I195" s="32">
        <f t="shared" ref="I195" si="92">I184+I194</f>
        <v>49.139999999999993</v>
      </c>
      <c r="J195" s="32">
        <f t="shared" ref="J195:L195" si="93">J184+J194</f>
        <v>857.71999999999991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54.363999999999997</v>
      </c>
      <c r="H196" s="34">
        <f t="shared" si="94"/>
        <v>49.613999999999997</v>
      </c>
      <c r="I196" s="34">
        <f t="shared" si="94"/>
        <v>162.45400000000001</v>
      </c>
      <c r="J196" s="34">
        <f t="shared" si="94"/>
        <v>1452.6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2025-02-04T07:09:43Z</dcterms:modified>
</cp:coreProperties>
</file>